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OG" sheetId="6" r:id="rId1"/>
  </sheets>
  <definedNames>
    <definedName name="_xlnm._FilterDatabase" localSheetId="0" hidden="1">COG!$A$4:$A$77</definedName>
    <definedName name="_xlnm.Print_Area" localSheetId="0">COG!$A$1:$G$86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6" l="1"/>
  <c r="C27" i="6"/>
  <c r="C24" i="6"/>
  <c r="G69" i="6" l="1"/>
  <c r="F69" i="6"/>
  <c r="E69" i="6"/>
  <c r="D69" i="6"/>
  <c r="C69" i="6"/>
  <c r="B69" i="6"/>
  <c r="G65" i="6"/>
  <c r="F65" i="6"/>
  <c r="E65" i="6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D44" i="6"/>
  <c r="G44" i="6" s="1"/>
  <c r="G43" i="6" s="1"/>
  <c r="F43" i="6"/>
  <c r="E43" i="6"/>
  <c r="C43" i="6"/>
  <c r="B43" i="6"/>
  <c r="G33" i="6"/>
  <c r="F33" i="6"/>
  <c r="E33" i="6"/>
  <c r="D33" i="6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G22" i="6"/>
  <c r="D22" i="6"/>
  <c r="D21" i="6"/>
  <c r="G21" i="6" s="1"/>
  <c r="G20" i="6"/>
  <c r="D20" i="6"/>
  <c r="D19" i="6"/>
  <c r="G19" i="6" s="1"/>
  <c r="G18" i="6"/>
  <c r="D18" i="6"/>
  <c r="D17" i="6"/>
  <c r="G17" i="6" s="1"/>
  <c r="G16" i="6"/>
  <c r="D16" i="6"/>
  <c r="D15" i="6"/>
  <c r="G15" i="6" s="1"/>
  <c r="G14" i="6"/>
  <c r="D14" i="6"/>
  <c r="F13" i="6"/>
  <c r="E13" i="6"/>
  <c r="D13" i="6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E5" i="6"/>
  <c r="C5" i="6"/>
  <c r="B5" i="6"/>
  <c r="G13" i="6" l="1"/>
  <c r="B77" i="6"/>
  <c r="D5" i="6"/>
  <c r="D43" i="6"/>
  <c r="D23" i="6"/>
  <c r="D77" i="6" s="1"/>
  <c r="C77" i="6"/>
  <c r="G23" i="6"/>
  <c r="G77" i="6" s="1"/>
  <c r="F77" i="6"/>
  <c r="G5" i="6"/>
  <c r="E77" i="6"/>
</calcChain>
</file>

<file path=xl/sharedStrings.xml><?xml version="1.0" encoding="utf-8"?>
<sst xmlns="http://schemas.openxmlformats.org/spreadsheetml/2006/main" count="92" uniqueCount="91">
  <si>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</si>
  <si>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</si>
  <si>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</si>
  <si>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</si>
  <si>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</si>
  <si>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</si>
  <si>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</si>
  <si>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</si>
  <si>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</si>
  <si>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</si>
  <si>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</si>
  <si>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</si>
  <si>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</si>
  <si>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</si>
  <si>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</si>
  <si>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</si>
  <si>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</si>
  <si>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</si>
  <si>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</si>
  <si>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</si>
  <si>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</si>
  <si>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</si>
  <si>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</si>
  <si>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</si>
  <si>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</si>
  <si>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</si>
  <si>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</si>
  <si>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</si>
  <si>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</si>
  <si>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</si>
  <si>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</si>
  <si>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</si>
  <si>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</si>
  <si>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</si>
  <si>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</si>
  <si>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</si>
  <si>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</si>
  <si>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</si>
  <si>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</si>
  <si>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</si>
  <si>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</si>
  <si>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</si>
  <si>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</si>
  <si>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</si>
  <si>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</si>
  <si>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</si>
  <si>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</si>
  <si>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</si>
  <si>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</si>
  <si>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</si>
  <si>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</si>
  <si>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</si>
  <si>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</si>
  <si>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</si>
  <si>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</si>
  <si>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</si>
  <si>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</si>
  <si>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</si>
  <si>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</si>
  <si>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</si>
  <si>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</si>
  <si>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</si>
  <si>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</si>
  <si>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</si>
  <si>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</si>
  <si>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</si>
  <si>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</si>
  <si>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</si>
  <si>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</si>
  <si>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</si>
  <si>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</si>
  <si>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</si>
  <si>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</si>
  <si>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</si>
  <si>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</si>
  <si>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</si>
  <si>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</si>
  <si>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</si>
  <si>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</si>
  <si>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</si>
  <si>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</si>
  <si>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</si>
  <si>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</si>
  <si>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________________________________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</si>
  <si>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</si>
  <si>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</si>
  <si>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</si>
  <si>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</si>
  <si>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</si>
  <si>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</si>
  <si>
    <t>FIDEICOMISO CIUDAD INDUSTRIAL DE LEÓN
Estado Analítico del Ejercicio del Presupuesto de Egresos
Clasificación por Objeto del Gasto (Capítulo y Concepto)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</si>
</sst>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26.66406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2" t="s">
        <v>90</v>
      </c>
      <c r="B1" s="23"/>
      <c r="C1" s="23"/>
      <c r="D1" s="23"/>
      <c r="E1" s="23"/>
      <c r="F1" s="23"/>
      <c r="G1" s="24"/>
    </row>
    <row r="2" spans="1:7" x14ac:dyDescent="0.2">
      <c r="A2" s="7"/>
      <c r="B2" s="10" t="s">
        <v>0</v>
      </c>
      <c r="C2" s="11"/>
      <c r="D2" s="11"/>
      <c r="E2" s="11"/>
      <c r="F2" s="12"/>
      <c r="G2" s="25" t="s">
        <v>7</v>
      </c>
    </row>
    <row r="3" spans="1:7" ht="24.95" customHeight="1" x14ac:dyDescent="0.2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</row>
    <row r="4" spans="1:7" x14ac:dyDescent="0.2">
      <c r="A4" s="9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6" t="s">
        <v>10</v>
      </c>
      <c r="B5" s="19">
        <f t="shared" ref="B5:G5" si="0">SUM(B6:B12)</f>
        <v>0</v>
      </c>
      <c r="C5" s="19">
        <f t="shared" si="0"/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</row>
    <row r="6" spans="1:7" x14ac:dyDescent="0.2">
      <c r="A6" s="13" t="s">
        <v>11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3" t="s">
        <v>12</v>
      </c>
      <c r="B7" s="4">
        <v>0</v>
      </c>
      <c r="C7" s="4">
        <v>0</v>
      </c>
      <c r="D7" s="4">
        <f t="shared" ref="D7:D12" si="1">B7+C7</f>
        <v>0</v>
      </c>
      <c r="E7" s="4">
        <v>0</v>
      </c>
      <c r="F7" s="4">
        <v>0</v>
      </c>
      <c r="G7" s="4">
        <f t="shared" ref="G7:G12" si="2">D7-E7</f>
        <v>0</v>
      </c>
    </row>
    <row r="8" spans="1:7" x14ac:dyDescent="0.2">
      <c r="A8" s="13" t="s">
        <v>13</v>
      </c>
      <c r="B8" s="4">
        <v>0</v>
      </c>
      <c r="C8" s="4">
        <v>0</v>
      </c>
      <c r="D8" s="4">
        <f t="shared" si="1"/>
        <v>0</v>
      </c>
      <c r="E8" s="4">
        <v>0</v>
      </c>
      <c r="F8" s="4">
        <v>0</v>
      </c>
      <c r="G8" s="4">
        <f t="shared" si="2"/>
        <v>0</v>
      </c>
    </row>
    <row r="9" spans="1:7" x14ac:dyDescent="0.2">
      <c r="A9" s="13" t="s">
        <v>14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3" t="s">
        <v>15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3" t="s">
        <v>16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3" t="s">
        <v>17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6" t="s">
        <v>80</v>
      </c>
      <c r="B13" s="20">
        <f t="shared" ref="B13:G13" si="3">SUM(B14:B22)</f>
        <v>0</v>
      </c>
      <c r="C13" s="20">
        <f t="shared" si="3"/>
        <v>0</v>
      </c>
      <c r="D13" s="20">
        <f t="shared" si="3"/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</row>
    <row r="14" spans="1:7" x14ac:dyDescent="0.2">
      <c r="A14" s="13" t="s">
        <v>18</v>
      </c>
      <c r="B14" s="4">
        <v>0</v>
      </c>
      <c r="C14" s="4">
        <v>0</v>
      </c>
      <c r="D14" s="4">
        <f>B14+C14</f>
        <v>0</v>
      </c>
      <c r="E14" s="4">
        <v>0</v>
      </c>
      <c r="F14" s="4">
        <v>0</v>
      </c>
      <c r="G14" s="4">
        <f>D14-E14</f>
        <v>0</v>
      </c>
    </row>
    <row r="15" spans="1:7" x14ac:dyDescent="0.2">
      <c r="A15" s="13" t="s">
        <v>19</v>
      </c>
      <c r="B15" s="4">
        <v>0</v>
      </c>
      <c r="C15" s="4">
        <v>0</v>
      </c>
      <c r="D15" s="4">
        <f t="shared" ref="D15:D22" si="4">B15+C15</f>
        <v>0</v>
      </c>
      <c r="E15" s="4">
        <v>0</v>
      </c>
      <c r="F15" s="4">
        <v>0</v>
      </c>
      <c r="G15" s="4">
        <f t="shared" ref="G15:G22" si="5">D15-E15</f>
        <v>0</v>
      </c>
    </row>
    <row r="16" spans="1:7" x14ac:dyDescent="0.2">
      <c r="A16" s="13" t="s">
        <v>20</v>
      </c>
      <c r="B16" s="4">
        <v>0</v>
      </c>
      <c r="C16" s="4">
        <v>0</v>
      </c>
      <c r="D16" s="4">
        <f t="shared" si="4"/>
        <v>0</v>
      </c>
      <c r="E16" s="4">
        <v>0</v>
      </c>
      <c r="F16" s="4">
        <v>0</v>
      </c>
      <c r="G16" s="4">
        <f t="shared" si="5"/>
        <v>0</v>
      </c>
    </row>
    <row r="17" spans="1:7" x14ac:dyDescent="0.2">
      <c r="A17" s="13" t="s">
        <v>21</v>
      </c>
      <c r="B17" s="4">
        <v>0</v>
      </c>
      <c r="C17" s="4">
        <v>0</v>
      </c>
      <c r="D17" s="4">
        <f t="shared" si="4"/>
        <v>0</v>
      </c>
      <c r="E17" s="4">
        <v>0</v>
      </c>
      <c r="F17" s="4">
        <v>0</v>
      </c>
      <c r="G17" s="4">
        <f t="shared" si="5"/>
        <v>0</v>
      </c>
    </row>
    <row r="18" spans="1:7" x14ac:dyDescent="0.2">
      <c r="A18" s="13" t="s">
        <v>22</v>
      </c>
      <c r="B18" s="4">
        <v>0</v>
      </c>
      <c r="C18" s="4">
        <v>0</v>
      </c>
      <c r="D18" s="4">
        <f t="shared" si="4"/>
        <v>0</v>
      </c>
      <c r="E18" s="4">
        <v>0</v>
      </c>
      <c r="F18" s="4">
        <v>0</v>
      </c>
      <c r="G18" s="4">
        <f t="shared" si="5"/>
        <v>0</v>
      </c>
    </row>
    <row r="19" spans="1:7" x14ac:dyDescent="0.2">
      <c r="A19" s="13" t="s">
        <v>23</v>
      </c>
      <c r="B19" s="4">
        <v>0</v>
      </c>
      <c r="C19" s="4">
        <v>0</v>
      </c>
      <c r="D19" s="4">
        <f t="shared" si="4"/>
        <v>0</v>
      </c>
      <c r="E19" s="4">
        <v>0</v>
      </c>
      <c r="F19" s="4">
        <v>0</v>
      </c>
      <c r="G19" s="4">
        <f t="shared" si="5"/>
        <v>0</v>
      </c>
    </row>
    <row r="20" spans="1:7" x14ac:dyDescent="0.2">
      <c r="A20" s="13" t="s">
        <v>24</v>
      </c>
      <c r="B20" s="4">
        <v>0</v>
      </c>
      <c r="C20" s="4">
        <v>0</v>
      </c>
      <c r="D20" s="4">
        <f t="shared" si="4"/>
        <v>0</v>
      </c>
      <c r="E20" s="4">
        <v>0</v>
      </c>
      <c r="F20" s="4">
        <v>0</v>
      </c>
      <c r="G20" s="4">
        <f t="shared" si="5"/>
        <v>0</v>
      </c>
    </row>
    <row r="21" spans="1:7" x14ac:dyDescent="0.2">
      <c r="A21" s="13" t="s">
        <v>25</v>
      </c>
      <c r="B21" s="4">
        <v>0</v>
      </c>
      <c r="C21" s="4">
        <v>0</v>
      </c>
      <c r="D21" s="4">
        <f t="shared" si="4"/>
        <v>0</v>
      </c>
      <c r="E21" s="4">
        <v>0</v>
      </c>
      <c r="F21" s="4">
        <v>0</v>
      </c>
      <c r="G21" s="4">
        <f t="shared" si="5"/>
        <v>0</v>
      </c>
    </row>
    <row r="22" spans="1:7" x14ac:dyDescent="0.2">
      <c r="A22" s="13" t="s">
        <v>26</v>
      </c>
      <c r="B22" s="4">
        <v>0</v>
      </c>
      <c r="C22" s="4">
        <v>0</v>
      </c>
      <c r="D22" s="4">
        <f t="shared" si="4"/>
        <v>0</v>
      </c>
      <c r="E22" s="4">
        <v>0</v>
      </c>
      <c r="F22" s="4">
        <v>0</v>
      </c>
      <c r="G22" s="4">
        <f t="shared" si="5"/>
        <v>0</v>
      </c>
    </row>
    <row r="23" spans="1:7" x14ac:dyDescent="0.2">
      <c r="A23" s="16" t="s">
        <v>27</v>
      </c>
      <c r="B23" s="20">
        <f t="shared" ref="B23:G23" si="6">SUM(B24:B32)</f>
        <v>100712</v>
      </c>
      <c r="C23" s="20">
        <f t="shared" si="6"/>
        <v>796051.86</v>
      </c>
      <c r="D23" s="20">
        <f t="shared" si="6"/>
        <v>896763.86</v>
      </c>
      <c r="E23" s="20">
        <f t="shared" si="6"/>
        <v>896763.86</v>
      </c>
      <c r="F23" s="20">
        <f t="shared" si="6"/>
        <v>896763.86</v>
      </c>
      <c r="G23" s="20">
        <f t="shared" si="6"/>
        <v>0</v>
      </c>
    </row>
    <row r="24" spans="1:7" x14ac:dyDescent="0.2">
      <c r="A24" s="13" t="s">
        <v>28</v>
      </c>
      <c r="B24" s="4">
        <v>850</v>
      </c>
      <c r="C24" s="4">
        <f>700+650.52</f>
        <v>1350.52</v>
      </c>
      <c r="D24" s="4">
        <f>B24+C24</f>
        <v>2200.52</v>
      </c>
      <c r="E24" s="21">
        <v>2200.52</v>
      </c>
      <c r="F24" s="21">
        <v>2200.52</v>
      </c>
      <c r="G24" s="4">
        <f>D24-E24</f>
        <v>0</v>
      </c>
    </row>
    <row r="25" spans="1:7" x14ac:dyDescent="0.2">
      <c r="A25" s="13" t="s">
        <v>29</v>
      </c>
      <c r="B25" s="4">
        <v>0</v>
      </c>
      <c r="C25" s="4">
        <v>0</v>
      </c>
      <c r="D25" s="4">
        <f t="shared" ref="D25:D32" si="7">B25+C25</f>
        <v>0</v>
      </c>
      <c r="E25" s="21">
        <v>0</v>
      </c>
      <c r="F25" s="21">
        <v>0</v>
      </c>
      <c r="G25" s="4">
        <f t="shared" ref="G25:G32" si="8">D25-E25</f>
        <v>0</v>
      </c>
    </row>
    <row r="26" spans="1:7" x14ac:dyDescent="0.2">
      <c r="A26" s="13" t="s">
        <v>30</v>
      </c>
      <c r="B26" s="4">
        <v>12050</v>
      </c>
      <c r="C26" s="4">
        <v>-4240.88</v>
      </c>
      <c r="D26" s="4">
        <f t="shared" si="7"/>
        <v>7809.12</v>
      </c>
      <c r="E26" s="21">
        <v>7809.12</v>
      </c>
      <c r="F26" s="21">
        <v>7809.12</v>
      </c>
      <c r="G26" s="4">
        <f t="shared" si="8"/>
        <v>0</v>
      </c>
    </row>
    <row r="27" spans="1:7" x14ac:dyDescent="0.2">
      <c r="A27" s="13" t="s">
        <v>31</v>
      </c>
      <c r="B27" s="4">
        <v>59312</v>
      </c>
      <c r="C27" s="4">
        <f>51000+42375.1</f>
        <v>93375.1</v>
      </c>
      <c r="D27" s="4">
        <f t="shared" si="7"/>
        <v>152687.1</v>
      </c>
      <c r="E27" s="21">
        <v>152687.1</v>
      </c>
      <c r="F27" s="21">
        <v>152687.1</v>
      </c>
      <c r="G27" s="4">
        <f t="shared" si="8"/>
        <v>0</v>
      </c>
    </row>
    <row r="28" spans="1:7" x14ac:dyDescent="0.2">
      <c r="A28" s="13" t="s">
        <v>32</v>
      </c>
      <c r="B28" s="4">
        <v>0</v>
      </c>
      <c r="C28" s="4">
        <v>0</v>
      </c>
      <c r="D28" s="4">
        <f t="shared" si="7"/>
        <v>0</v>
      </c>
      <c r="E28" s="21">
        <v>0</v>
      </c>
      <c r="F28" s="21">
        <v>0</v>
      </c>
      <c r="G28" s="4">
        <f t="shared" si="8"/>
        <v>0</v>
      </c>
    </row>
    <row r="29" spans="1:7" x14ac:dyDescent="0.2">
      <c r="A29" s="13" t="s">
        <v>33</v>
      </c>
      <c r="B29" s="4">
        <v>0</v>
      </c>
      <c r="C29" s="4">
        <v>0</v>
      </c>
      <c r="D29" s="4">
        <f t="shared" si="7"/>
        <v>0</v>
      </c>
      <c r="E29" s="21">
        <v>0</v>
      </c>
      <c r="F29" s="21">
        <v>0</v>
      </c>
      <c r="G29" s="4">
        <f t="shared" si="8"/>
        <v>0</v>
      </c>
    </row>
    <row r="30" spans="1:7" x14ac:dyDescent="0.2">
      <c r="A30" s="13" t="s">
        <v>34</v>
      </c>
      <c r="B30" s="4">
        <v>0</v>
      </c>
      <c r="C30" s="4">
        <v>0</v>
      </c>
      <c r="D30" s="4">
        <f t="shared" si="7"/>
        <v>0</v>
      </c>
      <c r="E30" s="21">
        <v>0</v>
      </c>
      <c r="F30" s="21">
        <v>0</v>
      </c>
      <c r="G30" s="4">
        <f t="shared" si="8"/>
        <v>0</v>
      </c>
    </row>
    <row r="31" spans="1:7" x14ac:dyDescent="0.2">
      <c r="A31" s="13" t="s">
        <v>35</v>
      </c>
      <c r="B31" s="4">
        <v>0</v>
      </c>
      <c r="C31" s="4">
        <v>0</v>
      </c>
      <c r="D31" s="4">
        <f t="shared" si="7"/>
        <v>0</v>
      </c>
      <c r="E31" s="21">
        <v>0</v>
      </c>
      <c r="F31" s="21">
        <v>0</v>
      </c>
      <c r="G31" s="4">
        <f t="shared" si="8"/>
        <v>0</v>
      </c>
    </row>
    <row r="32" spans="1:7" x14ac:dyDescent="0.2">
      <c r="A32" s="13" t="s">
        <v>36</v>
      </c>
      <c r="B32" s="4">
        <v>28500</v>
      </c>
      <c r="C32" s="4">
        <f>721500-15932.88</f>
        <v>705567.12</v>
      </c>
      <c r="D32" s="4">
        <f t="shared" si="7"/>
        <v>734067.12</v>
      </c>
      <c r="E32" s="21">
        <v>734067.12</v>
      </c>
      <c r="F32" s="21">
        <v>734067.12</v>
      </c>
      <c r="G32" s="4">
        <f t="shared" si="8"/>
        <v>0</v>
      </c>
    </row>
    <row r="33" spans="1:7" x14ac:dyDescent="0.2">
      <c r="A33" s="16" t="s">
        <v>81</v>
      </c>
      <c r="B33" s="20">
        <f t="shared" ref="B33:G33" si="9">SUM(B34:B42)</f>
        <v>0</v>
      </c>
      <c r="C33" s="20">
        <f t="shared" si="9"/>
        <v>0</v>
      </c>
      <c r="D33" s="20">
        <f t="shared" si="9"/>
        <v>0</v>
      </c>
      <c r="E33" s="20">
        <f t="shared" si="9"/>
        <v>0</v>
      </c>
      <c r="F33" s="20">
        <f t="shared" si="9"/>
        <v>0</v>
      </c>
      <c r="G33" s="20">
        <f t="shared" si="9"/>
        <v>0</v>
      </c>
    </row>
    <row r="34" spans="1:7" x14ac:dyDescent="0.2">
      <c r="A34" s="1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13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1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1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">
      <c r="A38" s="13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13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13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13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13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16" t="s">
        <v>82</v>
      </c>
      <c r="B43" s="20">
        <f t="shared" ref="B43:G43" si="10">SUM(B44:B52)</f>
        <v>0</v>
      </c>
      <c r="C43" s="20">
        <f t="shared" si="10"/>
        <v>0</v>
      </c>
      <c r="D43" s="20">
        <f t="shared" si="10"/>
        <v>0</v>
      </c>
      <c r="E43" s="20">
        <f t="shared" si="10"/>
        <v>0</v>
      </c>
      <c r="F43" s="20">
        <f t="shared" si="10"/>
        <v>0</v>
      </c>
      <c r="G43" s="20">
        <f t="shared" si="10"/>
        <v>0</v>
      </c>
    </row>
    <row r="44" spans="1:7" x14ac:dyDescent="0.2">
      <c r="A44" s="13" t="s">
        <v>46</v>
      </c>
      <c r="B44" s="4">
        <v>0</v>
      </c>
      <c r="C44" s="4">
        <v>0</v>
      </c>
      <c r="D44" s="4">
        <f>B44+C44</f>
        <v>0</v>
      </c>
      <c r="E44" s="4">
        <v>0</v>
      </c>
      <c r="F44" s="4">
        <v>0</v>
      </c>
      <c r="G44" s="4">
        <f>D44-E44</f>
        <v>0</v>
      </c>
    </row>
    <row r="45" spans="1:7" x14ac:dyDescent="0.2">
      <c r="A45" s="13" t="s">
        <v>47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">
      <c r="A46" s="13" t="s">
        <v>48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">
      <c r="A47" s="13" t="s">
        <v>49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">
      <c r="A48" s="13" t="s">
        <v>50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13" t="s">
        <v>51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">
      <c r="A50" s="13" t="s">
        <v>52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s="13" t="s">
        <v>53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s="13" t="s">
        <v>54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">
      <c r="A53" s="16" t="s">
        <v>55</v>
      </c>
      <c r="B53" s="20">
        <f t="shared" ref="B53:G53" si="11">SUM(B54:B56)</f>
        <v>0</v>
      </c>
      <c r="C53" s="20">
        <f t="shared" si="11"/>
        <v>0</v>
      </c>
      <c r="D53" s="20">
        <f t="shared" si="11"/>
        <v>0</v>
      </c>
      <c r="E53" s="20">
        <f t="shared" si="11"/>
        <v>0</v>
      </c>
      <c r="F53" s="20">
        <f t="shared" si="11"/>
        <v>0</v>
      </c>
      <c r="G53" s="20">
        <f t="shared" si="11"/>
        <v>0</v>
      </c>
    </row>
    <row r="54" spans="1:7" x14ac:dyDescent="0.2">
      <c r="A54" s="13" t="s">
        <v>56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">
      <c r="A55" s="13" t="s">
        <v>57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">
      <c r="A56" s="13" t="s">
        <v>58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 s="16" t="s">
        <v>78</v>
      </c>
      <c r="B57" s="20">
        <f t="shared" ref="B57:G57" si="12">SUM(B58:B64)</f>
        <v>0</v>
      </c>
      <c r="C57" s="20">
        <f t="shared" si="12"/>
        <v>0</v>
      </c>
      <c r="D57" s="20">
        <f t="shared" si="12"/>
        <v>0</v>
      </c>
      <c r="E57" s="20">
        <f t="shared" si="12"/>
        <v>0</v>
      </c>
      <c r="F57" s="20">
        <f t="shared" si="12"/>
        <v>0</v>
      </c>
      <c r="G57" s="20">
        <f t="shared" si="12"/>
        <v>0</v>
      </c>
    </row>
    <row r="58" spans="1:7" x14ac:dyDescent="0.2">
      <c r="A58" s="1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 s="13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 s="13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s="1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s="1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s="13" t="s">
        <v>64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">
      <c r="A64" s="13" t="s">
        <v>65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">
      <c r="A65" s="16" t="s">
        <v>79</v>
      </c>
      <c r="B65" s="20">
        <f t="shared" ref="B65:G65" si="13">SUM(B66:B68)</f>
        <v>0</v>
      </c>
      <c r="C65" s="20">
        <f t="shared" si="13"/>
        <v>0</v>
      </c>
      <c r="D65" s="20">
        <f t="shared" si="13"/>
        <v>0</v>
      </c>
      <c r="E65" s="20">
        <f t="shared" si="13"/>
        <v>0</v>
      </c>
      <c r="F65" s="20">
        <f t="shared" si="13"/>
        <v>0</v>
      </c>
      <c r="G65" s="20">
        <f t="shared" si="13"/>
        <v>0</v>
      </c>
    </row>
    <row r="66" spans="1:7" x14ac:dyDescent="0.2">
      <c r="A66" s="13" t="s">
        <v>66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">
      <c r="A67" s="13" t="s">
        <v>67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">
      <c r="A68" s="13" t="s">
        <v>68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">
      <c r="A69" s="16" t="s">
        <v>69</v>
      </c>
      <c r="B69" s="20">
        <f t="shared" ref="B69:G69" si="14">SUM(B70:B76)</f>
        <v>0</v>
      </c>
      <c r="C69" s="20">
        <f t="shared" si="14"/>
        <v>0</v>
      </c>
      <c r="D69" s="20">
        <f t="shared" si="14"/>
        <v>0</v>
      </c>
      <c r="E69" s="20">
        <f t="shared" si="14"/>
        <v>0</v>
      </c>
      <c r="F69" s="20">
        <f t="shared" si="14"/>
        <v>0</v>
      </c>
      <c r="G69" s="20">
        <f t="shared" si="14"/>
        <v>0</v>
      </c>
    </row>
    <row r="70" spans="1:7" x14ac:dyDescent="0.2">
      <c r="A70" s="13" t="s">
        <v>70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s="13" t="s">
        <v>71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13" t="s">
        <v>72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s="13" t="s">
        <v>73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 s="13" t="s">
        <v>74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 s="13" t="s">
        <v>75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 s="14" t="s">
        <v>76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">
      <c r="A77" s="15" t="s">
        <v>77</v>
      </c>
      <c r="B77" s="6">
        <f t="shared" ref="B77:G77" si="15">B69+B65+B57+B53+B43+B33+B23+B13+B5</f>
        <v>100712</v>
      </c>
      <c r="C77" s="6">
        <f t="shared" si="15"/>
        <v>796051.86</v>
      </c>
      <c r="D77" s="6">
        <f t="shared" si="15"/>
        <v>896763.86</v>
      </c>
      <c r="E77" s="6">
        <f t="shared" si="15"/>
        <v>896763.86</v>
      </c>
      <c r="F77" s="6">
        <f t="shared" si="15"/>
        <v>896763.86</v>
      </c>
      <c r="G77" s="6">
        <f t="shared" si="15"/>
        <v>0</v>
      </c>
    </row>
    <row r="82" spans="1:2" x14ac:dyDescent="0.2">
      <c r="A82" s="17" t="s">
        <v>83</v>
      </c>
      <c r="B82" s="17" t="s">
        <v>83</v>
      </c>
    </row>
    <row r="83" spans="1:2" x14ac:dyDescent="0.2">
      <c r="A83" s="17" t="s">
        <v>84</v>
      </c>
      <c r="B83" s="17" t="s">
        <v>85</v>
      </c>
    </row>
    <row r="84" spans="1:2" x14ac:dyDescent="0.2">
      <c r="A84" s="17" t="s">
        <v>86</v>
      </c>
      <c r="B84" s="18" t="s">
        <v>87</v>
      </c>
    </row>
    <row r="85" spans="1:2" x14ac:dyDescent="0.2">
      <c r="A85" s="18" t="s">
        <v>88</v>
      </c>
      <c r="B85" s="18" t="s">
        <v>89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0c865bf4-0f22-4e4d-b041-7b0c1657e5a8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2023-07-03T18:54:21Z</cp:lastPrinted>
  <dcterms:created xsi:type="dcterms:W3CDTF">2014-02-10T03:37:14Z</dcterms:created>
  <dcterms:modified xsi:type="dcterms:W3CDTF">2023-10-09T17:12:48Z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